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5490" activeTab="0"/>
  </bookViews>
  <sheets>
    <sheet name="2022" sheetId="1" r:id="rId1"/>
  </sheets>
  <definedNames>
    <definedName name="_xlnm.Print_Titles" localSheetId="0">'2022'!$1:$5</definedName>
  </definedNames>
  <calcPr fullCalcOnLoad="1"/>
</workbook>
</file>

<file path=xl/sharedStrings.xml><?xml version="1.0" encoding="utf-8"?>
<sst xmlns="http://schemas.openxmlformats.org/spreadsheetml/2006/main" count="201" uniqueCount="152">
  <si>
    <t xml:space="preserve">               COMUNIDADES NOSSA SENHORA DA ESPERANÇA</t>
  </si>
  <si>
    <t>PARA VIÚVAS, VIÚVOS E PESSOAS SÓS</t>
  </si>
  <si>
    <t>“Uma convivência de fé e alegria”</t>
  </si>
  <si>
    <t>REGIONAL</t>
  </si>
  <si>
    <t>CIDADES - CAPITAIS</t>
  </si>
  <si>
    <t>COMUNIDADES EM FUNCIONAMENTO</t>
  </si>
  <si>
    <t>SPC</t>
  </si>
  <si>
    <r>
      <t>SÃO PAULO – CAPITAL</t>
    </r>
    <r>
      <rPr>
        <b/>
        <sz val="12"/>
        <rFont val="Arial"/>
        <family val="2"/>
      </rPr>
      <t xml:space="preserve"> </t>
    </r>
  </si>
  <si>
    <t xml:space="preserve"> Alphaville </t>
  </si>
  <si>
    <t>SÃO PAULO - ABCD</t>
  </si>
  <si>
    <t>ABC</t>
  </si>
  <si>
    <t>São Bernardo</t>
  </si>
  <si>
    <t>São Caetano</t>
  </si>
  <si>
    <t xml:space="preserve">INTERIOR DE SÃO PAULO </t>
  </si>
  <si>
    <t>BAU</t>
  </si>
  <si>
    <t>Bauru</t>
  </si>
  <si>
    <t>CAM</t>
  </si>
  <si>
    <t>Campinas</t>
  </si>
  <si>
    <t>Valinhos</t>
  </si>
  <si>
    <t>Vinhedo</t>
  </si>
  <si>
    <t>JUN</t>
  </si>
  <si>
    <t>Itu</t>
  </si>
  <si>
    <t>Jundiaí</t>
  </si>
  <si>
    <t>Louveira</t>
  </si>
  <si>
    <t>Salto</t>
  </si>
  <si>
    <t>LIM</t>
  </si>
  <si>
    <t>Americana</t>
  </si>
  <si>
    <t>Araras</t>
  </si>
  <si>
    <t>Limeira</t>
  </si>
  <si>
    <t>MAR</t>
  </si>
  <si>
    <t>Assis</t>
  </si>
  <si>
    <t>Marilia</t>
  </si>
  <si>
    <t>Oriente</t>
  </si>
  <si>
    <t>Pompéia</t>
  </si>
  <si>
    <t>PIR</t>
  </si>
  <si>
    <t>Pìracicaba</t>
  </si>
  <si>
    <t>Rio Claro</t>
  </si>
  <si>
    <t>RPT</t>
  </si>
  <si>
    <t>Jardinópolis</t>
  </si>
  <si>
    <t>Ribeirão Preto</t>
  </si>
  <si>
    <t>SAT</t>
  </si>
  <si>
    <t>Santos</t>
  </si>
  <si>
    <t>SCA</t>
  </si>
  <si>
    <t>Araraquara</t>
  </si>
  <si>
    <t>Matão</t>
  </si>
  <si>
    <t>São Carlos</t>
  </si>
  <si>
    <t>SOR</t>
  </si>
  <si>
    <t>Sorocaba</t>
  </si>
  <si>
    <t>Volorantim</t>
  </si>
  <si>
    <t>SRP</t>
  </si>
  <si>
    <t>Guapiaçú</t>
  </si>
  <si>
    <t>José Bonifácio</t>
  </si>
  <si>
    <t>São José do Rio Preto</t>
  </si>
  <si>
    <t>Votuporanga</t>
  </si>
  <si>
    <t>VPA</t>
  </si>
  <si>
    <t>Aparecida</t>
  </si>
  <si>
    <t>Caçapava</t>
  </si>
  <si>
    <t>Guaratinguetá</t>
  </si>
  <si>
    <t>Pindamonhangaba</t>
  </si>
  <si>
    <t>São José dos Campos</t>
  </si>
  <si>
    <t>Taubaté</t>
  </si>
  <si>
    <t>NIT</t>
  </si>
  <si>
    <t>Niterói</t>
  </si>
  <si>
    <t>PET</t>
  </si>
  <si>
    <t>Petrópolis</t>
  </si>
  <si>
    <t>RJA</t>
  </si>
  <si>
    <t>Capital</t>
  </si>
  <si>
    <t>Recreio / Barra / Jacarépagua</t>
  </si>
  <si>
    <t>CEARÁ</t>
  </si>
  <si>
    <t>FOR</t>
  </si>
  <si>
    <t>Fortaleza</t>
  </si>
  <si>
    <t>LN</t>
  </si>
  <si>
    <t>Limoeiro do Norte</t>
  </si>
  <si>
    <t>Tabuleiro do Norte</t>
  </si>
  <si>
    <t>PARÁ</t>
  </si>
  <si>
    <t>BEL</t>
  </si>
  <si>
    <t>Belém</t>
  </si>
  <si>
    <t>Castanhal</t>
  </si>
  <si>
    <t xml:space="preserve"> PERNAMBUCO</t>
  </si>
  <si>
    <t>REC</t>
  </si>
  <si>
    <t>Catende</t>
  </si>
  <si>
    <t>Olinda</t>
  </si>
  <si>
    <t>Palmares</t>
  </si>
  <si>
    <t>Pesqueira</t>
  </si>
  <si>
    <t>Pombos</t>
  </si>
  <si>
    <t>Recife</t>
  </si>
  <si>
    <t>Ribeirão</t>
  </si>
  <si>
    <t>PARANÁ</t>
  </si>
  <si>
    <t>TOL</t>
  </si>
  <si>
    <t>Cascavel</t>
  </si>
  <si>
    <t>Toledo</t>
  </si>
  <si>
    <t>AMAZONAS</t>
  </si>
  <si>
    <t>MAN</t>
  </si>
  <si>
    <t>Manaus</t>
  </si>
  <si>
    <t>MINAS GERAIS</t>
  </si>
  <si>
    <t>BEH</t>
  </si>
  <si>
    <t>Belo Horizonte</t>
  </si>
  <si>
    <t>CAP</t>
  </si>
  <si>
    <t>Varginha</t>
  </si>
  <si>
    <t>DIV</t>
  </si>
  <si>
    <t>Claudio</t>
  </si>
  <si>
    <t>Divinópolis</t>
  </si>
  <si>
    <t>Marilândia</t>
  </si>
  <si>
    <t>Pará de Minas</t>
  </si>
  <si>
    <t>POL</t>
  </si>
  <si>
    <t>Pouso Alegre</t>
  </si>
  <si>
    <t>SANTA CATARINA</t>
  </si>
  <si>
    <t>BLU</t>
  </si>
  <si>
    <t>Gaspar/Blumenau</t>
  </si>
  <si>
    <t>CRI</t>
  </si>
  <si>
    <t>Criciuma</t>
  </si>
  <si>
    <t>FLO</t>
  </si>
  <si>
    <t>Florianópolis</t>
  </si>
  <si>
    <t>LAG</t>
  </si>
  <si>
    <t>Lages</t>
  </si>
  <si>
    <t>RIO GRANDE DO SUL</t>
  </si>
  <si>
    <t>POA</t>
  </si>
  <si>
    <t>Porto Alegre</t>
  </si>
  <si>
    <t>RIO GRANDE DO NORTE</t>
  </si>
  <si>
    <t>NAT</t>
  </si>
  <si>
    <t>Ceará Mirin</t>
  </si>
  <si>
    <t>Natal</t>
  </si>
  <si>
    <t>Parelhas</t>
  </si>
  <si>
    <t>BRASÍLIA – DF</t>
  </si>
  <si>
    <t>BRS</t>
  </si>
  <si>
    <t>Águas Claras</t>
  </si>
  <si>
    <t>Guará</t>
  </si>
  <si>
    <t>Lago Sul</t>
  </si>
  <si>
    <t>Plano Piloto</t>
  </si>
  <si>
    <t>MATO GROSSO DO SUL</t>
  </si>
  <si>
    <t>CAG</t>
  </si>
  <si>
    <t>Campo Grande</t>
  </si>
  <si>
    <t>ALAGOAS</t>
  </si>
  <si>
    <t>MAC</t>
  </si>
  <si>
    <t>Arapiraca</t>
  </si>
  <si>
    <t>Maceió</t>
  </si>
  <si>
    <t xml:space="preserve">PARAÍBA </t>
  </si>
  <si>
    <t>TOTAL DE COMUNIDADES</t>
  </si>
  <si>
    <t>TOTAL DE PARTICIPANTES</t>
  </si>
  <si>
    <t>BBA</t>
  </si>
  <si>
    <t>Barbacena</t>
  </si>
  <si>
    <t>TER</t>
  </si>
  <si>
    <t>Teresópolis</t>
  </si>
  <si>
    <t>Caruaru</t>
  </si>
  <si>
    <t>Campina Grande</t>
  </si>
  <si>
    <t>Esperanca</t>
  </si>
  <si>
    <t>Montadas</t>
  </si>
  <si>
    <t>Pocinhos</t>
  </si>
  <si>
    <t>R E S U M O  DA   S I T U A Ç Ã O  EM  FEVEREIRO/2023</t>
  </si>
  <si>
    <t>Paulópolis</t>
  </si>
  <si>
    <t>POC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</si>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</sst>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2" fillId="0" borderId="15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6" fillId="0" borderId="16" xfId="6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5" fillId="33" borderId="16" xfId="60" applyNumberFormat="1" applyFont="1" applyFill="1" applyBorder="1" applyAlignment="1">
      <alignment horizontal="center"/>
    </xf>
    <xf numFmtId="0" fontId="6" fillId="0" borderId="0" xfId="0" applyFont="1" applyAlignment="1">
      <alignment horizontal="justify"/>
    </xf>
    <xf numFmtId="164" fontId="6" fillId="0" borderId="16" xfId="60" applyNumberFormat="1" applyFont="1" applyBorder="1" applyAlignment="1">
      <alignment horizontal="center"/>
    </xf>
    <xf numFmtId="0" fontId="8" fillId="0" borderId="16" xfId="0" applyFont="1" applyBorder="1" applyAlignment="1">
      <alignment horizontal="left"/>
    </xf>
    <xf numFmtId="0" fontId="5" fillId="33" borderId="16" xfId="0" applyNumberFormat="1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8" fillId="0" borderId="0" xfId="0" applyFont="1" applyAlignment="1">
      <alignment/>
    </xf>
    <xf numFmtId="0" fontId="6" fillId="0" borderId="16" xfId="0" applyFont="1" applyBorder="1" applyAlignment="1">
      <alignment horizontal="center"/>
    </xf>
    <xf numFmtId="0" fontId="6" fillId="0" borderId="16" xfId="0" applyNumberFormat="1" applyFont="1" applyBorder="1" applyAlignment="1">
      <alignment horizontal="left"/>
    </xf>
    <xf numFmtId="0" fontId="5" fillId="33" borderId="16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49" fontId="6" fillId="0" borderId="16" xfId="0" applyNumberFormat="1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7" fillId="33" borderId="16" xfId="0" applyNumberFormat="1" applyFont="1" applyFill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190500</xdr:rowOff>
    </xdr:from>
    <xdr:to>
      <xdr:col>1</xdr:col>
      <xdr:colOff>0</xdr:colOff>
      <xdr:row>3</xdr:row>
      <xdr:rowOff>0</xdr:rowOff>
    </xdr:to>
    <xdr:pic>
      <xdr:nvPicPr>
        <xdr:cNvPr id="1" name="Imagem 1" descr="SIM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0"/>
          <a:ext cx="6191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8"/>
  <sheetViews>
    <sheetView tabSelected="1" zoomScalePageLayoutView="0" workbookViewId="0" topLeftCell="A115">
      <selection activeCell="A51" sqref="A51"/>
    </sheetView>
  </sheetViews>
  <sheetFormatPr defaultColWidth="10.00390625" defaultRowHeight="15"/>
  <cols>
    <col min="1" max="1" width="10.00390625" style="0" customWidth="1"/>
    <col min="2" max="2" width="42.00390625" style="0" customWidth="1"/>
    <col min="3" max="3" width="33.28125" style="28" customWidth="1"/>
    <col min="4" max="249" width="8.8515625" style="0" customWidth="1"/>
    <col min="250" max="250" width="49.7109375" style="0" bestFit="1" customWidth="1"/>
    <col min="251" max="251" width="8.140625" style="0" customWidth="1"/>
    <col min="252" max="252" width="10.00390625" style="0" bestFit="1" customWidth="1"/>
    <col min="253" max="253" width="11.140625" style="0" customWidth="1"/>
    <col min="254" max="254" width="10.00390625" style="0" bestFit="1" customWidth="1"/>
  </cols>
  <sheetData>
    <row r="1" spans="1:3" s="4" customFormat="1" ht="36.75" customHeight="1">
      <c r="A1" s="1"/>
      <c r="B1" s="2" t="s">
        <v>0</v>
      </c>
      <c r="C1" s="3"/>
    </row>
    <row r="2" spans="1:3" ht="15">
      <c r="A2" s="5"/>
      <c r="B2" s="29" t="s">
        <v>1</v>
      </c>
      <c r="C2" s="30"/>
    </row>
    <row r="3" spans="1:3" ht="15">
      <c r="A3" s="5"/>
      <c r="B3" s="31" t="s">
        <v>2</v>
      </c>
      <c r="C3" s="32"/>
    </row>
    <row r="4" spans="1:3" ht="15" customHeight="1" thickBot="1">
      <c r="A4" s="6"/>
      <c r="B4" s="33" t="s">
        <v>148</v>
      </c>
      <c r="C4" s="34"/>
    </row>
    <row r="5" spans="1:3" ht="26.25" customHeight="1">
      <c r="A5" s="7" t="s">
        <v>3</v>
      </c>
      <c r="B5" s="7" t="s">
        <v>4</v>
      </c>
      <c r="C5" s="8" t="s">
        <v>5</v>
      </c>
    </row>
    <row r="6" spans="1:3" ht="15" customHeight="1">
      <c r="A6" s="20" t="s">
        <v>6</v>
      </c>
      <c r="B6" s="10" t="s">
        <v>7</v>
      </c>
      <c r="C6" s="11">
        <v>9</v>
      </c>
    </row>
    <row r="7" spans="1:3" ht="15" customHeight="1">
      <c r="A7" s="20" t="s">
        <v>6</v>
      </c>
      <c r="B7" s="9" t="s">
        <v>8</v>
      </c>
      <c r="C7" s="11">
        <v>3</v>
      </c>
    </row>
    <row r="8" spans="1:5" ht="15" customHeight="1">
      <c r="A8" s="23"/>
      <c r="B8" s="12"/>
      <c r="C8" s="13">
        <f>SUM(C6:C7)</f>
        <v>12</v>
      </c>
      <c r="D8" s="14"/>
      <c r="E8" s="14"/>
    </row>
    <row r="9" spans="1:5" ht="15" customHeight="1">
      <c r="A9" s="20"/>
      <c r="B9" s="10" t="s">
        <v>9</v>
      </c>
      <c r="C9" s="15"/>
      <c r="D9" s="14"/>
      <c r="E9" s="14"/>
    </row>
    <row r="10" spans="1:5" ht="15" customHeight="1">
      <c r="A10" s="20" t="s">
        <v>10</v>
      </c>
      <c r="B10" s="9" t="s">
        <v>11</v>
      </c>
      <c r="C10" s="11">
        <v>2</v>
      </c>
      <c r="D10" s="14"/>
      <c r="E10" s="14"/>
    </row>
    <row r="11" spans="1:5" ht="15" customHeight="1">
      <c r="A11" s="20" t="s">
        <v>10</v>
      </c>
      <c r="B11" s="9" t="s">
        <v>12</v>
      </c>
      <c r="C11" s="11">
        <v>2</v>
      </c>
      <c r="D11" s="14"/>
      <c r="E11" s="14"/>
    </row>
    <row r="12" spans="1:4" s="19" customFormat="1" ht="15" customHeight="1">
      <c r="A12" s="23"/>
      <c r="B12" s="16"/>
      <c r="C12" s="17">
        <f>SUM(C10:C11)</f>
        <v>4</v>
      </c>
      <c r="D12" s="18"/>
    </row>
    <row r="13" spans="1:3" ht="15" customHeight="1">
      <c r="A13" s="35"/>
      <c r="B13" s="10" t="s">
        <v>13</v>
      </c>
      <c r="C13" s="20"/>
    </row>
    <row r="14" spans="1:5" ht="15" customHeight="1">
      <c r="A14" s="20" t="s">
        <v>14</v>
      </c>
      <c r="B14" s="9" t="s">
        <v>15</v>
      </c>
      <c r="C14" s="20">
        <v>3</v>
      </c>
      <c r="E14" s="14"/>
    </row>
    <row r="15" spans="1:5" ht="15" customHeight="1">
      <c r="A15" s="20" t="s">
        <v>16</v>
      </c>
      <c r="B15" s="9" t="s">
        <v>17</v>
      </c>
      <c r="C15" s="20">
        <v>5</v>
      </c>
      <c r="D15" s="14"/>
      <c r="E15" s="14"/>
    </row>
    <row r="16" spans="1:5" ht="15" customHeight="1">
      <c r="A16" s="20" t="s">
        <v>16</v>
      </c>
      <c r="B16" s="9" t="s">
        <v>18</v>
      </c>
      <c r="C16" s="20">
        <v>3</v>
      </c>
      <c r="D16" s="14"/>
      <c r="E16" s="14"/>
    </row>
    <row r="17" spans="1:5" ht="15" customHeight="1">
      <c r="A17" s="20" t="s">
        <v>16</v>
      </c>
      <c r="B17" s="9" t="s">
        <v>19</v>
      </c>
      <c r="C17" s="20">
        <v>2</v>
      </c>
      <c r="D17" s="14"/>
      <c r="E17" s="14"/>
    </row>
    <row r="18" spans="1:5" ht="15" customHeight="1">
      <c r="A18" s="20" t="s">
        <v>20</v>
      </c>
      <c r="B18" s="9" t="s">
        <v>21</v>
      </c>
      <c r="C18" s="20">
        <v>1</v>
      </c>
      <c r="D18" s="14"/>
      <c r="E18" s="14"/>
    </row>
    <row r="19" spans="1:5" ht="15" customHeight="1">
      <c r="A19" s="20" t="s">
        <v>20</v>
      </c>
      <c r="B19" s="9" t="s">
        <v>22</v>
      </c>
      <c r="C19" s="20">
        <v>5</v>
      </c>
      <c r="D19" s="14"/>
      <c r="E19" s="14"/>
    </row>
    <row r="20" spans="1:5" ht="15" customHeight="1">
      <c r="A20" s="20" t="s">
        <v>20</v>
      </c>
      <c r="B20" s="9" t="s">
        <v>23</v>
      </c>
      <c r="C20" s="20">
        <v>2</v>
      </c>
      <c r="D20" s="14"/>
      <c r="E20" s="14"/>
    </row>
    <row r="21" spans="1:5" ht="15" customHeight="1">
      <c r="A21" s="20" t="s">
        <v>20</v>
      </c>
      <c r="B21" s="9" t="s">
        <v>24</v>
      </c>
      <c r="C21" s="20">
        <v>1</v>
      </c>
      <c r="D21" s="14"/>
      <c r="E21" s="14"/>
    </row>
    <row r="22" spans="1:5" ht="15" customHeight="1">
      <c r="A22" s="20" t="s">
        <v>25</v>
      </c>
      <c r="B22" s="9" t="s">
        <v>26</v>
      </c>
      <c r="C22" s="20">
        <v>1</v>
      </c>
      <c r="D22" s="14"/>
      <c r="E22" s="14"/>
    </row>
    <row r="23" spans="1:5" ht="15" customHeight="1">
      <c r="A23" s="20" t="s">
        <v>25</v>
      </c>
      <c r="B23" s="9" t="s">
        <v>27</v>
      </c>
      <c r="C23" s="20">
        <v>2</v>
      </c>
      <c r="D23" s="14"/>
      <c r="E23" s="14"/>
    </row>
    <row r="24" spans="1:5" ht="15" customHeight="1">
      <c r="A24" s="20" t="s">
        <v>25</v>
      </c>
      <c r="B24" s="9" t="s">
        <v>28</v>
      </c>
      <c r="C24" s="20">
        <v>5</v>
      </c>
      <c r="D24" s="14"/>
      <c r="E24" s="14"/>
    </row>
    <row r="25" spans="1:5" ht="15" customHeight="1">
      <c r="A25" s="20" t="s">
        <v>29</v>
      </c>
      <c r="B25" s="9" t="s">
        <v>30</v>
      </c>
      <c r="C25" s="20">
        <v>2</v>
      </c>
      <c r="D25" s="14"/>
      <c r="E25" s="14"/>
    </row>
    <row r="26" spans="1:5" ht="15" customHeight="1">
      <c r="A26" s="20" t="s">
        <v>29</v>
      </c>
      <c r="B26" s="9" t="s">
        <v>31</v>
      </c>
      <c r="C26" s="20">
        <v>6</v>
      </c>
      <c r="D26" s="14"/>
      <c r="E26" s="14"/>
    </row>
    <row r="27" spans="1:5" ht="15" customHeight="1">
      <c r="A27" s="20" t="s">
        <v>29</v>
      </c>
      <c r="B27" s="9" t="s">
        <v>32</v>
      </c>
      <c r="C27" s="20">
        <v>1</v>
      </c>
      <c r="D27" s="14"/>
      <c r="E27" s="14"/>
    </row>
    <row r="28" spans="1:5" ht="15" customHeight="1">
      <c r="A28" s="20" t="s">
        <v>29</v>
      </c>
      <c r="B28" s="9" t="s">
        <v>149</v>
      </c>
      <c r="C28" s="20">
        <v>1</v>
      </c>
      <c r="D28" s="14"/>
      <c r="E28" s="14"/>
    </row>
    <row r="29" spans="1:4" ht="15" customHeight="1">
      <c r="A29" s="20" t="s">
        <v>29</v>
      </c>
      <c r="B29" s="9" t="s">
        <v>33</v>
      </c>
      <c r="C29" s="20">
        <v>1</v>
      </c>
      <c r="D29" s="14"/>
    </row>
    <row r="30" spans="1:4" ht="15" customHeight="1">
      <c r="A30" s="20" t="s">
        <v>34</v>
      </c>
      <c r="B30" s="9" t="s">
        <v>35</v>
      </c>
      <c r="C30" s="20">
        <v>1</v>
      </c>
      <c r="D30" s="14"/>
    </row>
    <row r="31" spans="1:5" ht="15" customHeight="1">
      <c r="A31" s="20" t="s">
        <v>34</v>
      </c>
      <c r="B31" s="9" t="s">
        <v>36</v>
      </c>
      <c r="C31" s="20">
        <v>4</v>
      </c>
      <c r="D31" s="14"/>
      <c r="E31" s="14"/>
    </row>
    <row r="32" spans="1:4" ht="15" customHeight="1">
      <c r="A32" s="20" t="s">
        <v>37</v>
      </c>
      <c r="B32" s="21" t="s">
        <v>38</v>
      </c>
      <c r="C32" s="20">
        <v>1</v>
      </c>
      <c r="D32" s="14"/>
    </row>
    <row r="33" spans="1:4" ht="15" customHeight="1">
      <c r="A33" s="20" t="s">
        <v>37</v>
      </c>
      <c r="B33" s="9" t="s">
        <v>39</v>
      </c>
      <c r="C33" s="20">
        <v>8</v>
      </c>
      <c r="D33" s="14"/>
    </row>
    <row r="34" spans="1:5" ht="15" customHeight="1">
      <c r="A34" s="20" t="s">
        <v>40</v>
      </c>
      <c r="B34" s="9" t="s">
        <v>41</v>
      </c>
      <c r="C34" s="20">
        <v>2</v>
      </c>
      <c r="D34" s="14"/>
      <c r="E34" s="14"/>
    </row>
    <row r="35" spans="1:4" ht="15" customHeight="1">
      <c r="A35" s="20" t="s">
        <v>42</v>
      </c>
      <c r="B35" s="9" t="s">
        <v>43</v>
      </c>
      <c r="C35" s="20">
        <v>2</v>
      </c>
      <c r="D35" s="14"/>
    </row>
    <row r="36" spans="1:5" ht="15" customHeight="1">
      <c r="A36" s="20" t="s">
        <v>42</v>
      </c>
      <c r="B36" s="9" t="s">
        <v>44</v>
      </c>
      <c r="C36" s="20">
        <v>1</v>
      </c>
      <c r="D36" s="14"/>
      <c r="E36" s="14"/>
    </row>
    <row r="37" spans="1:5" ht="15" customHeight="1">
      <c r="A37" s="20" t="s">
        <v>42</v>
      </c>
      <c r="B37" s="9" t="s">
        <v>45</v>
      </c>
      <c r="C37" s="20">
        <v>2</v>
      </c>
      <c r="D37" s="14"/>
      <c r="E37" s="14"/>
    </row>
    <row r="38" spans="1:4" ht="15" customHeight="1">
      <c r="A38" s="20" t="s">
        <v>46</v>
      </c>
      <c r="B38" s="9" t="s">
        <v>47</v>
      </c>
      <c r="C38" s="20">
        <v>4</v>
      </c>
      <c r="D38" s="14"/>
    </row>
    <row r="39" spans="1:4" ht="15" customHeight="1">
      <c r="A39" s="20" t="s">
        <v>46</v>
      </c>
      <c r="B39" s="9" t="s">
        <v>48</v>
      </c>
      <c r="C39" s="20">
        <v>3</v>
      </c>
      <c r="D39" s="14"/>
    </row>
    <row r="40" spans="1:4" ht="15" customHeight="1">
      <c r="A40" s="20" t="s">
        <v>49</v>
      </c>
      <c r="B40" s="9" t="s">
        <v>50</v>
      </c>
      <c r="C40" s="20">
        <v>1</v>
      </c>
      <c r="D40" s="14"/>
    </row>
    <row r="41" spans="1:5" ht="15" customHeight="1">
      <c r="A41" s="20" t="s">
        <v>49</v>
      </c>
      <c r="B41" s="9" t="s">
        <v>51</v>
      </c>
      <c r="C41" s="20">
        <v>6</v>
      </c>
      <c r="D41" s="14"/>
      <c r="E41" s="14"/>
    </row>
    <row r="42" spans="1:5" ht="15" customHeight="1">
      <c r="A42" s="20" t="s">
        <v>49</v>
      </c>
      <c r="B42" s="9" t="s">
        <v>52</v>
      </c>
      <c r="C42" s="20">
        <v>14</v>
      </c>
      <c r="D42" s="14"/>
      <c r="E42" s="14"/>
    </row>
    <row r="43" spans="1:5" ht="15" customHeight="1">
      <c r="A43" s="20" t="s">
        <v>49</v>
      </c>
      <c r="B43" s="9" t="s">
        <v>53</v>
      </c>
      <c r="C43" s="20">
        <v>6</v>
      </c>
      <c r="D43" s="14"/>
      <c r="E43" s="14"/>
    </row>
    <row r="44" spans="1:5" ht="15" customHeight="1">
      <c r="A44" s="20" t="s">
        <v>54</v>
      </c>
      <c r="B44" s="9" t="s">
        <v>55</v>
      </c>
      <c r="C44" s="20">
        <v>1</v>
      </c>
      <c r="D44" s="14"/>
      <c r="E44" s="14"/>
    </row>
    <row r="45" spans="1:5" ht="15" customHeight="1">
      <c r="A45" s="20" t="s">
        <v>54</v>
      </c>
      <c r="B45" s="9" t="s">
        <v>56</v>
      </c>
      <c r="C45" s="20">
        <v>2</v>
      </c>
      <c r="D45" s="14"/>
      <c r="E45" s="14"/>
    </row>
    <row r="46" spans="1:5" ht="15" customHeight="1">
      <c r="A46" s="20" t="s">
        <v>54</v>
      </c>
      <c r="B46" s="9" t="s">
        <v>57</v>
      </c>
      <c r="C46" s="20">
        <v>1</v>
      </c>
      <c r="D46" s="14"/>
      <c r="E46" s="14"/>
    </row>
    <row r="47" spans="1:5" ht="15" customHeight="1">
      <c r="A47" s="20" t="s">
        <v>54</v>
      </c>
      <c r="B47" s="9" t="s">
        <v>58</v>
      </c>
      <c r="C47" s="20">
        <v>3</v>
      </c>
      <c r="D47" s="14"/>
      <c r="E47" s="14"/>
    </row>
    <row r="48" spans="1:5" ht="15" customHeight="1">
      <c r="A48" s="20" t="s">
        <v>54</v>
      </c>
      <c r="B48" s="9" t="s">
        <v>59</v>
      </c>
      <c r="C48" s="20">
        <v>3</v>
      </c>
      <c r="D48" s="14"/>
      <c r="E48" s="14"/>
    </row>
    <row r="49" spans="1:3" s="19" customFormat="1" ht="15" customHeight="1">
      <c r="A49" s="20" t="s">
        <v>54</v>
      </c>
      <c r="B49" s="9" t="s">
        <v>60</v>
      </c>
      <c r="C49" s="20">
        <v>7</v>
      </c>
    </row>
    <row r="50" spans="1:3" ht="15" customHeight="1">
      <c r="A50" s="23"/>
      <c r="B50" s="12"/>
      <c r="C50" s="22">
        <f>SUM(C14:C49)</f>
        <v>113</v>
      </c>
    </row>
    <row r="51" spans="1:3" ht="15" customHeight="1">
      <c r="A51" s="42"/>
      <c r="B51" s="20"/>
      <c r="C51" s="20"/>
    </row>
    <row r="52" spans="1:3" ht="15" customHeight="1">
      <c r="A52" s="20" t="s">
        <v>61</v>
      </c>
      <c r="B52" s="9" t="s">
        <v>62</v>
      </c>
      <c r="C52" s="20">
        <v>6</v>
      </c>
    </row>
    <row r="53" spans="1:5" ht="15" customHeight="1">
      <c r="A53" s="20" t="s">
        <v>63</v>
      </c>
      <c r="B53" s="9" t="s">
        <v>64</v>
      </c>
      <c r="C53" s="20">
        <v>6</v>
      </c>
      <c r="D53" s="14"/>
      <c r="E53" s="14"/>
    </row>
    <row r="54" spans="1:7" ht="15" customHeight="1">
      <c r="A54" s="20" t="s">
        <v>65</v>
      </c>
      <c r="B54" s="9" t="s">
        <v>66</v>
      </c>
      <c r="C54" s="20">
        <v>3</v>
      </c>
      <c r="D54" s="14"/>
      <c r="G54" t="s">
        <v>151</v>
      </c>
    </row>
    <row r="55" spans="1:4" ht="15" customHeight="1">
      <c r="A55" s="20" t="s">
        <v>65</v>
      </c>
      <c r="B55" s="9" t="s">
        <v>67</v>
      </c>
      <c r="C55" s="20">
        <v>4</v>
      </c>
      <c r="D55" s="14"/>
    </row>
    <row r="56" spans="1:4" ht="15" customHeight="1">
      <c r="A56" s="20" t="s">
        <v>141</v>
      </c>
      <c r="B56" s="9" t="s">
        <v>142</v>
      </c>
      <c r="C56" s="20">
        <v>2</v>
      </c>
      <c r="D56" s="14"/>
    </row>
    <row r="57" spans="1:3" ht="15" customHeight="1">
      <c r="A57" s="23"/>
      <c r="B57" s="12"/>
      <c r="C57" s="22">
        <f>SUBTOTAL(9,C52:C56)</f>
        <v>21</v>
      </c>
    </row>
    <row r="58" spans="1:3" ht="15" customHeight="1">
      <c r="A58" s="20"/>
      <c r="B58" s="10" t="s">
        <v>68</v>
      </c>
      <c r="C58" s="23"/>
    </row>
    <row r="59" spans="1:3" ht="15" customHeight="1">
      <c r="A59" s="20" t="s">
        <v>69</v>
      </c>
      <c r="B59" s="9" t="s">
        <v>70</v>
      </c>
      <c r="C59" s="20">
        <v>4</v>
      </c>
    </row>
    <row r="60" spans="1:3" ht="15" customHeight="1">
      <c r="A60" s="20" t="s">
        <v>71</v>
      </c>
      <c r="B60" s="9" t="s">
        <v>72</v>
      </c>
      <c r="C60" s="20">
        <v>3</v>
      </c>
    </row>
    <row r="61" spans="1:4" ht="15" customHeight="1">
      <c r="A61" s="20" t="s">
        <v>71</v>
      </c>
      <c r="B61" s="9" t="s">
        <v>73</v>
      </c>
      <c r="C61" s="20">
        <v>2</v>
      </c>
      <c r="D61" s="14"/>
    </row>
    <row r="62" spans="1:3" ht="15" customHeight="1">
      <c r="A62" s="23"/>
      <c r="B62" s="12"/>
      <c r="C62" s="22">
        <f>SUM(C59:C61)</f>
        <v>9</v>
      </c>
    </row>
    <row r="63" spans="1:3" ht="15" customHeight="1">
      <c r="A63" s="20"/>
      <c r="B63" s="10" t="s">
        <v>74</v>
      </c>
      <c r="C63" s="23"/>
    </row>
    <row r="64" spans="1:4" ht="15" customHeight="1">
      <c r="A64" s="20" t="s">
        <v>75</v>
      </c>
      <c r="B64" s="9" t="s">
        <v>76</v>
      </c>
      <c r="C64" s="20">
        <v>8</v>
      </c>
      <c r="D64" s="14"/>
    </row>
    <row r="65" spans="1:3" ht="15" customHeight="1">
      <c r="A65" s="20" t="s">
        <v>75</v>
      </c>
      <c r="B65" s="9" t="s">
        <v>77</v>
      </c>
      <c r="C65" s="20">
        <v>1</v>
      </c>
    </row>
    <row r="66" spans="1:5" ht="15" customHeight="1">
      <c r="A66" s="23"/>
      <c r="B66" s="12"/>
      <c r="C66" s="22">
        <f>SUM(C63:C65)</f>
        <v>9</v>
      </c>
      <c r="D66" s="14"/>
      <c r="E66" s="14"/>
    </row>
    <row r="67" spans="1:5" ht="15" customHeight="1">
      <c r="A67" s="36"/>
      <c r="B67" s="10" t="s">
        <v>78</v>
      </c>
      <c r="C67" s="20"/>
      <c r="D67" s="14"/>
      <c r="E67" s="14"/>
    </row>
    <row r="68" spans="1:5" ht="15" customHeight="1">
      <c r="A68" s="37" t="s">
        <v>79</v>
      </c>
      <c r="B68" s="9" t="s">
        <v>143</v>
      </c>
      <c r="C68" s="20">
        <v>4</v>
      </c>
      <c r="D68" s="14"/>
      <c r="E68" s="14"/>
    </row>
    <row r="69" spans="1:5" ht="15" customHeight="1">
      <c r="A69" s="20" t="s">
        <v>79</v>
      </c>
      <c r="B69" s="9" t="s">
        <v>80</v>
      </c>
      <c r="C69" s="20">
        <v>2</v>
      </c>
      <c r="D69" s="14"/>
      <c r="E69" s="14"/>
    </row>
    <row r="70" spans="1:5" ht="15" customHeight="1">
      <c r="A70" s="20" t="s">
        <v>79</v>
      </c>
      <c r="B70" s="9" t="s">
        <v>81</v>
      </c>
      <c r="C70" s="20">
        <v>7</v>
      </c>
      <c r="D70" s="14"/>
      <c r="E70" s="14"/>
    </row>
    <row r="71" spans="1:3" ht="15" customHeight="1">
      <c r="A71" s="20" t="s">
        <v>79</v>
      </c>
      <c r="B71" s="9" t="s">
        <v>82</v>
      </c>
      <c r="C71" s="20">
        <v>1</v>
      </c>
    </row>
    <row r="72" spans="1:5" ht="15" customHeight="1">
      <c r="A72" s="20" t="s">
        <v>79</v>
      </c>
      <c r="B72" s="9" t="s">
        <v>83</v>
      </c>
      <c r="C72" s="20">
        <v>1</v>
      </c>
      <c r="D72" s="14"/>
      <c r="E72" s="14"/>
    </row>
    <row r="73" spans="1:5" ht="15" customHeight="1">
      <c r="A73" s="20" t="s">
        <v>79</v>
      </c>
      <c r="B73" s="9" t="s">
        <v>84</v>
      </c>
      <c r="C73" s="20">
        <v>1</v>
      </c>
      <c r="D73" s="14"/>
      <c r="E73" s="14"/>
    </row>
    <row r="74" spans="1:5" ht="15" customHeight="1">
      <c r="A74" s="20" t="s">
        <v>79</v>
      </c>
      <c r="B74" s="9" t="s">
        <v>85</v>
      </c>
      <c r="C74" s="20">
        <v>8</v>
      </c>
      <c r="D74" s="14"/>
      <c r="E74" s="14"/>
    </row>
    <row r="75" spans="1:5" ht="15" customHeight="1">
      <c r="A75" s="37" t="s">
        <v>79</v>
      </c>
      <c r="B75" s="9" t="s">
        <v>86</v>
      </c>
      <c r="C75" s="20">
        <v>1</v>
      </c>
      <c r="D75" s="14"/>
      <c r="E75" s="14"/>
    </row>
    <row r="76" spans="1:5" ht="15" customHeight="1">
      <c r="A76" s="23"/>
      <c r="B76" s="12"/>
      <c r="C76" s="22">
        <f>SUBTOTAL(9,C68:C75)</f>
        <v>25</v>
      </c>
      <c r="D76" s="14"/>
      <c r="E76" s="14"/>
    </row>
    <row r="77" spans="1:5" ht="15" customHeight="1">
      <c r="A77" s="23"/>
      <c r="B77" s="10" t="s">
        <v>87</v>
      </c>
      <c r="C77" s="20"/>
      <c r="D77" s="14"/>
      <c r="E77" s="14"/>
    </row>
    <row r="78" spans="1:3" ht="15" customHeight="1">
      <c r="A78" s="20" t="s">
        <v>88</v>
      </c>
      <c r="B78" s="9" t="s">
        <v>89</v>
      </c>
      <c r="C78" s="20">
        <v>2</v>
      </c>
    </row>
    <row r="79" spans="1:3" ht="15" customHeight="1">
      <c r="A79" s="20" t="s">
        <v>88</v>
      </c>
      <c r="B79" s="9" t="s">
        <v>90</v>
      </c>
      <c r="C79" s="20">
        <v>2</v>
      </c>
    </row>
    <row r="80" spans="1:3" ht="15" customHeight="1">
      <c r="A80" s="23"/>
      <c r="B80" s="12"/>
      <c r="C80" s="22">
        <f>SUM(C78:C79)</f>
        <v>4</v>
      </c>
    </row>
    <row r="81" spans="1:5" ht="15" customHeight="1">
      <c r="A81" s="23"/>
      <c r="B81" s="10" t="s">
        <v>91</v>
      </c>
      <c r="C81" s="23"/>
      <c r="D81" s="14"/>
      <c r="E81" s="14"/>
    </row>
    <row r="82" spans="1:5" ht="15" customHeight="1">
      <c r="A82" s="20" t="s">
        <v>92</v>
      </c>
      <c r="B82" s="9" t="s">
        <v>93</v>
      </c>
      <c r="C82" s="20">
        <v>1</v>
      </c>
      <c r="D82" s="14"/>
      <c r="E82" s="14"/>
    </row>
    <row r="83" spans="1:5" ht="15" customHeight="1">
      <c r="A83" s="36"/>
      <c r="B83" s="12"/>
      <c r="C83" s="22">
        <f>C82</f>
        <v>1</v>
      </c>
      <c r="D83" s="14"/>
      <c r="E83" s="14"/>
    </row>
    <row r="84" spans="1:5" ht="15" customHeight="1">
      <c r="A84" s="20"/>
      <c r="B84" s="10" t="s">
        <v>94</v>
      </c>
      <c r="C84" s="20"/>
      <c r="D84" s="14"/>
      <c r="E84" s="14"/>
    </row>
    <row r="85" spans="1:5" ht="15" customHeight="1">
      <c r="A85" s="20" t="s">
        <v>95</v>
      </c>
      <c r="B85" s="9" t="s">
        <v>96</v>
      </c>
      <c r="C85" s="20">
        <v>5</v>
      </c>
      <c r="D85" s="14"/>
      <c r="E85" s="14"/>
    </row>
    <row r="86" spans="1:5" ht="15" customHeight="1">
      <c r="A86" s="20" t="s">
        <v>97</v>
      </c>
      <c r="B86" s="9" t="s">
        <v>98</v>
      </c>
      <c r="C86" s="20">
        <v>1</v>
      </c>
      <c r="D86" s="14"/>
      <c r="E86" s="14"/>
    </row>
    <row r="87" spans="1:3" ht="15" customHeight="1">
      <c r="A87" s="20" t="s">
        <v>99</v>
      </c>
      <c r="B87" s="24" t="s">
        <v>100</v>
      </c>
      <c r="C87" s="20">
        <v>1</v>
      </c>
    </row>
    <row r="88" spans="1:5" ht="15" customHeight="1">
      <c r="A88" s="20" t="s">
        <v>99</v>
      </c>
      <c r="B88" s="9" t="s">
        <v>101</v>
      </c>
      <c r="C88" s="20">
        <v>10</v>
      </c>
      <c r="D88" s="14"/>
      <c r="E88" s="14"/>
    </row>
    <row r="89" spans="1:3" ht="15" customHeight="1">
      <c r="A89" s="20" t="s">
        <v>99</v>
      </c>
      <c r="B89" s="24" t="s">
        <v>102</v>
      </c>
      <c r="C89" s="20">
        <v>3</v>
      </c>
    </row>
    <row r="90" spans="1:5" ht="15" customHeight="1">
      <c r="A90" s="20" t="s">
        <v>99</v>
      </c>
      <c r="B90" s="9" t="s">
        <v>103</v>
      </c>
      <c r="C90" s="20">
        <v>2</v>
      </c>
      <c r="D90" s="14"/>
      <c r="E90" s="14"/>
    </row>
    <row r="91" spans="1:5" ht="15" customHeight="1">
      <c r="A91" s="20" t="s">
        <v>104</v>
      </c>
      <c r="B91" s="9" t="s">
        <v>105</v>
      </c>
      <c r="C91" s="20">
        <v>4</v>
      </c>
      <c r="D91" s="14"/>
      <c r="E91" s="14"/>
    </row>
    <row r="92" spans="1:5" ht="15" customHeight="1">
      <c r="A92" s="20" t="s">
        <v>139</v>
      </c>
      <c r="B92" s="9" t="s">
        <v>140</v>
      </c>
      <c r="C92" s="20">
        <v>3</v>
      </c>
      <c r="D92" s="14"/>
      <c r="E92" s="14"/>
    </row>
    <row r="93" spans="1:5" ht="15" customHeight="1">
      <c r="A93" s="23"/>
      <c r="B93" s="12"/>
      <c r="C93" s="22">
        <f>SUBTOTAL(9,C85:C92)</f>
        <v>29</v>
      </c>
      <c r="D93" s="14"/>
      <c r="E93" s="14"/>
    </row>
    <row r="94" spans="1:5" ht="15" customHeight="1">
      <c r="A94" s="38"/>
      <c r="B94" s="10" t="s">
        <v>106</v>
      </c>
      <c r="C94" s="23"/>
      <c r="D94" s="14"/>
      <c r="E94" s="14"/>
    </row>
    <row r="95" spans="1:3" ht="15" customHeight="1">
      <c r="A95" s="20" t="s">
        <v>107</v>
      </c>
      <c r="B95" s="9" t="s">
        <v>108</v>
      </c>
      <c r="C95" s="20">
        <v>4</v>
      </c>
    </row>
    <row r="96" spans="1:3" ht="15" customHeight="1">
      <c r="A96" s="20" t="s">
        <v>109</v>
      </c>
      <c r="B96" s="9" t="s">
        <v>110</v>
      </c>
      <c r="C96" s="20">
        <v>3</v>
      </c>
    </row>
    <row r="97" spans="1:5" ht="15" customHeight="1">
      <c r="A97" s="20" t="s">
        <v>111</v>
      </c>
      <c r="B97" s="9" t="s">
        <v>112</v>
      </c>
      <c r="C97" s="20">
        <v>3</v>
      </c>
      <c r="D97" s="14"/>
      <c r="E97" s="14"/>
    </row>
    <row r="98" spans="1:3" ht="15" customHeight="1">
      <c r="A98" s="20" t="s">
        <v>113</v>
      </c>
      <c r="B98" s="9" t="s">
        <v>114</v>
      </c>
      <c r="C98" s="20">
        <v>6</v>
      </c>
    </row>
    <row r="99" spans="1:5" ht="15" customHeight="1">
      <c r="A99" s="23"/>
      <c r="B99" s="12"/>
      <c r="C99" s="22">
        <f>SUBTOTAL(9,C95:C98)</f>
        <v>16</v>
      </c>
      <c r="D99" s="14"/>
      <c r="E99" s="14"/>
    </row>
    <row r="100" spans="1:5" ht="15" customHeight="1">
      <c r="A100" s="23"/>
      <c r="B100" s="10" t="s">
        <v>115</v>
      </c>
      <c r="C100" s="23"/>
      <c r="D100" s="14"/>
      <c r="E100" s="14"/>
    </row>
    <row r="101" spans="1:5" ht="15" customHeight="1">
      <c r="A101" s="20" t="s">
        <v>116</v>
      </c>
      <c r="B101" s="9" t="s">
        <v>117</v>
      </c>
      <c r="C101" s="20">
        <v>11</v>
      </c>
      <c r="D101" s="14"/>
      <c r="E101" s="14"/>
    </row>
    <row r="102" spans="1:3" ht="15" customHeight="1">
      <c r="A102" s="36"/>
      <c r="B102" s="12"/>
      <c r="C102" s="22">
        <f>C101</f>
        <v>11</v>
      </c>
    </row>
    <row r="103" spans="1:3" ht="15" customHeight="1">
      <c r="A103" s="20"/>
      <c r="B103" s="10" t="s">
        <v>118</v>
      </c>
      <c r="C103" s="20"/>
    </row>
    <row r="104" spans="1:5" ht="15" customHeight="1">
      <c r="A104" s="20" t="s">
        <v>119</v>
      </c>
      <c r="B104" s="9" t="s">
        <v>120</v>
      </c>
      <c r="C104" s="20">
        <v>1</v>
      </c>
      <c r="D104" s="14"/>
      <c r="E104" s="14"/>
    </row>
    <row r="105" spans="1:3" ht="15" customHeight="1">
      <c r="A105" s="20" t="s">
        <v>119</v>
      </c>
      <c r="B105" s="9" t="s">
        <v>121</v>
      </c>
      <c r="C105" s="20">
        <v>3</v>
      </c>
    </row>
    <row r="106" spans="1:3" ht="15" customHeight="1">
      <c r="A106" s="20" t="s">
        <v>119</v>
      </c>
      <c r="B106" s="9" t="s">
        <v>122</v>
      </c>
      <c r="C106" s="20">
        <v>1</v>
      </c>
    </row>
    <row r="107" spans="1:3" ht="15" customHeight="1">
      <c r="A107" s="23"/>
      <c r="B107" s="12"/>
      <c r="C107" s="22">
        <f>SUM(C104:C106)</f>
        <v>5</v>
      </c>
    </row>
    <row r="108" spans="1:4" ht="15" customHeight="1">
      <c r="A108" s="20"/>
      <c r="B108" s="10" t="s">
        <v>123</v>
      </c>
      <c r="C108" s="20"/>
      <c r="D108" s="14"/>
    </row>
    <row r="109" spans="1:3" ht="15" customHeight="1">
      <c r="A109" s="20" t="s">
        <v>124</v>
      </c>
      <c r="B109" s="9" t="s">
        <v>125</v>
      </c>
      <c r="C109" s="20">
        <v>1</v>
      </c>
    </row>
    <row r="110" spans="1:3" ht="15" customHeight="1">
      <c r="A110" s="20" t="s">
        <v>124</v>
      </c>
      <c r="B110" s="9" t="s">
        <v>126</v>
      </c>
      <c r="C110" s="20">
        <v>1</v>
      </c>
    </row>
    <row r="111" spans="1:3" ht="15" customHeight="1">
      <c r="A111" s="20" t="s">
        <v>124</v>
      </c>
      <c r="B111" s="9" t="s">
        <v>127</v>
      </c>
      <c r="C111" s="20">
        <v>1</v>
      </c>
    </row>
    <row r="112" spans="1:5" ht="15" customHeight="1">
      <c r="A112" s="20" t="s">
        <v>124</v>
      </c>
      <c r="B112" s="9" t="s">
        <v>128</v>
      </c>
      <c r="C112" s="20">
        <v>2</v>
      </c>
      <c r="D112" s="14"/>
      <c r="E112" s="14"/>
    </row>
    <row r="113" spans="1:3" ht="15" customHeight="1">
      <c r="A113" s="23"/>
      <c r="B113" s="12"/>
      <c r="C113" s="22">
        <f>SUBTOTAL(9,C109:C112)</f>
        <v>5</v>
      </c>
    </row>
    <row r="114" spans="1:5" ht="15" customHeight="1">
      <c r="A114" s="23"/>
      <c r="B114" s="10" t="s">
        <v>129</v>
      </c>
      <c r="C114" s="23"/>
      <c r="D114" s="14"/>
      <c r="E114" s="14"/>
    </row>
    <row r="115" spans="1:5" ht="15" customHeight="1">
      <c r="A115" s="20" t="s">
        <v>130</v>
      </c>
      <c r="B115" s="9" t="s">
        <v>131</v>
      </c>
      <c r="C115" s="23">
        <v>5</v>
      </c>
      <c r="D115" s="14"/>
      <c r="E115" s="14"/>
    </row>
    <row r="116" spans="1:3" ht="15" customHeight="1">
      <c r="A116" s="39"/>
      <c r="B116" s="12"/>
      <c r="C116" s="22">
        <f>(SUM(C114:C115))</f>
        <v>5</v>
      </c>
    </row>
    <row r="117" spans="1:3" ht="15" customHeight="1">
      <c r="A117" s="20"/>
      <c r="B117" s="10" t="s">
        <v>132</v>
      </c>
      <c r="C117" s="20"/>
    </row>
    <row r="118" spans="1:3" ht="15" customHeight="1">
      <c r="A118" s="20" t="s">
        <v>133</v>
      </c>
      <c r="B118" s="9" t="s">
        <v>134</v>
      </c>
      <c r="C118" s="20">
        <v>2</v>
      </c>
    </row>
    <row r="119" spans="1:3" ht="15" customHeight="1">
      <c r="A119" s="20" t="s">
        <v>133</v>
      </c>
      <c r="B119" s="9" t="s">
        <v>135</v>
      </c>
      <c r="C119" s="20">
        <v>3</v>
      </c>
    </row>
    <row r="120" spans="1:3" ht="15" customHeight="1">
      <c r="A120" s="23"/>
      <c r="B120" s="12"/>
      <c r="C120" s="22">
        <f>SUM(C118:C119)</f>
        <v>5</v>
      </c>
    </row>
    <row r="121" spans="1:3" ht="15" customHeight="1">
      <c r="A121" s="20"/>
      <c r="B121" s="10" t="s">
        <v>136</v>
      </c>
      <c r="C121" s="20"/>
    </row>
    <row r="122" spans="1:3" ht="15" customHeight="1">
      <c r="A122" s="40" t="s">
        <v>150</v>
      </c>
      <c r="B122" s="9" t="s">
        <v>144</v>
      </c>
      <c r="C122" s="20">
        <v>1</v>
      </c>
    </row>
    <row r="123" spans="1:3" ht="15" customHeight="1">
      <c r="A123" s="40" t="s">
        <v>150</v>
      </c>
      <c r="B123" s="9" t="s">
        <v>145</v>
      </c>
      <c r="C123" s="20">
        <v>1</v>
      </c>
    </row>
    <row r="124" spans="1:3" ht="15" customHeight="1">
      <c r="A124" s="40" t="s">
        <v>150</v>
      </c>
      <c r="B124" s="9" t="s">
        <v>146</v>
      </c>
      <c r="C124" s="20">
        <v>1</v>
      </c>
    </row>
    <row r="125" spans="1:3" ht="15" customHeight="1">
      <c r="A125" s="40" t="s">
        <v>150</v>
      </c>
      <c r="B125" s="9" t="s">
        <v>147</v>
      </c>
      <c r="C125" s="20">
        <v>1</v>
      </c>
    </row>
    <row r="126" spans="1:3" ht="15" customHeight="1">
      <c r="A126" s="40"/>
      <c r="B126" s="9"/>
      <c r="C126" s="23">
        <f>SUM(C122:C125)</f>
        <v>4</v>
      </c>
    </row>
    <row r="127" spans="1:3" ht="15" customHeight="1">
      <c r="A127" s="41"/>
      <c r="B127" s="25" t="s">
        <v>137</v>
      </c>
      <c r="C127" s="26">
        <f>SUM(C8,C12,C50,C57,C62,,C66,C76,C80,C82,C93,C99,C102,C107,C113,C116,C120,C126)</f>
        <v>278</v>
      </c>
    </row>
    <row r="128" spans="1:3" ht="15.75">
      <c r="A128" s="41"/>
      <c r="B128" s="25" t="s">
        <v>138</v>
      </c>
      <c r="C128" s="27">
        <v>2228</v>
      </c>
    </row>
  </sheetData>
  <sheetProtection/>
  <mergeCells count="3">
    <mergeCell ref="B2:C2"/>
    <mergeCell ref="B3:C3"/>
    <mergeCell ref="B4:C4"/>
  </mergeCells>
  <printOptions/>
  <pageMargins left="0.2362204724409449" right="0.2362204724409449" top="0" bottom="0" header="0" footer="0"/>
  <pageSetup horizontalDpi="600" verticalDpi="600" orientation="portrait" paperSize="9" r:id="rId2"/>
  <rowBreaks count="1" manualBreakCount="1">
    <brk id="9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pc</cp:lastModifiedBy>
  <cp:lastPrinted>2023-12-12T18:22:56Z</cp:lastPrinted>
  <dcterms:created xsi:type="dcterms:W3CDTF">2021-04-28T14:45:04Z</dcterms:created>
  <dcterms:modified xsi:type="dcterms:W3CDTF">2023-12-12T20:13:05Z</dcterms:modified>
  <cp:category/>
  <cp:version/>
  <cp:contentType/>
  <cp:contentStatus/>
</cp:coreProperties>
</file>